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2345" windowHeight="11640"/>
  </bookViews>
  <sheets>
    <sheet name="2025" sheetId="5" r:id="rId1"/>
  </sheets>
  <calcPr calcId="145621"/>
</workbook>
</file>

<file path=xl/calcChain.xml><?xml version="1.0" encoding="utf-8"?>
<calcChain xmlns="http://schemas.openxmlformats.org/spreadsheetml/2006/main">
  <c r="G31" i="5" l="1"/>
  <c r="G25" i="5" l="1"/>
  <c r="G24" i="5" s="1"/>
  <c r="G38" i="5" l="1"/>
  <c r="G30" i="5" l="1"/>
  <c r="G15" i="5" l="1"/>
  <c r="G12" i="5"/>
  <c r="G10" i="5"/>
  <c r="G9" i="5" l="1"/>
  <c r="G14" i="5"/>
  <c r="G49" i="5"/>
  <c r="G48" i="5" s="1"/>
  <c r="G47" i="5" s="1"/>
  <c r="G44" i="5"/>
  <c r="G43" i="5" s="1"/>
  <c r="G42" i="5" s="1"/>
  <c r="G40" i="5"/>
  <c r="G35" i="5"/>
  <c r="G34" i="5" s="1"/>
  <c r="G28" i="5"/>
  <c r="G27" i="5" s="1"/>
  <c r="G22" i="5"/>
  <c r="G21" i="5" s="1"/>
  <c r="G33" i="5" l="1"/>
  <c r="G8" i="5" s="1"/>
  <c r="G7" i="5" l="1"/>
</calcChain>
</file>

<file path=xl/sharedStrings.xml><?xml version="1.0" encoding="utf-8"?>
<sst xmlns="http://schemas.openxmlformats.org/spreadsheetml/2006/main" count="186" uniqueCount="69">
  <si>
    <t>Другие общегосударственные вопросы</t>
  </si>
  <si>
    <t>Наименование показателя</t>
  </si>
  <si>
    <t>Благоустройство</t>
  </si>
  <si>
    <t>Резервные фонды</t>
  </si>
  <si>
    <t>Жилищно-коммунальное хозяйство</t>
  </si>
  <si>
    <t>Функционирование высшего должностного лица субъекта РФ и муниципального образования</t>
  </si>
  <si>
    <t>Общегосударственные вопросы</t>
  </si>
  <si>
    <t>Межбюджетные трансферты</t>
  </si>
  <si>
    <t>100</t>
  </si>
  <si>
    <t>500</t>
  </si>
  <si>
    <t>800</t>
  </si>
  <si>
    <t>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</si>
  <si>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</si>
  <si>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</si>
  <si>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</si>
  <si>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РАСХОДЫ БЮДЖЕТА - всего</t>
  </si>
  <si>
    <t>98000П0010</t>
  </si>
  <si>
    <t>9800080200</t>
  </si>
  <si>
    <t>Национальная оборона</t>
  </si>
  <si>
    <t>Код Пз</t>
  </si>
  <si>
    <t>Код Рз</t>
  </si>
  <si>
    <t>Код группы ВР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</si>
  <si>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</si>
  <si>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</t>
  </si>
  <si>
    <t>02</t>
  </si>
  <si>
    <t>06</t>
  </si>
  <si>
    <t>Расходы на обеспечение функций органов местного самоуправления Ахтубинскиго района (КСП) в рамках непрограммых мероприятий</t>
  </si>
  <si>
    <t>Код ЦСР</t>
  </si>
  <si>
    <t>11</t>
  </si>
  <si>
    <t>Резервный фонд для решения вопросов сельских поселений в рамках непрограммых мероприятий</t>
  </si>
  <si>
    <t>13</t>
  </si>
  <si>
    <t>03</t>
  </si>
  <si>
    <t>Мобилизационная и вневойсковая подготовка</t>
  </si>
  <si>
    <t>05</t>
  </si>
  <si>
    <t>Код РБС</t>
  </si>
  <si>
    <t>Расходы на обеспечение функций органов  власти  по непрограммному направлению расходов «Глава муниципального образования Пологозаймищенский сельсовет в рамках непрограммного направления деятельности реализация функций органов местного самоуправления МО "Пологозаймищенский сельсовет"</t>
  </si>
  <si>
    <t>0110000010</t>
  </si>
  <si>
    <t>0120051180</t>
  </si>
  <si>
    <t>0200080050</t>
  </si>
  <si>
    <t>0300080260</t>
  </si>
  <si>
    <t>0400080270</t>
  </si>
  <si>
    <t>Верно:</t>
  </si>
  <si>
    <t>04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</si>
  <si>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</si>
  <si>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>0600080300</t>
  </si>
  <si>
    <t xml:space="preserve">Обеспечение мероприятий в рамках  муниципальной программы "Забота" </t>
  </si>
  <si>
    <t>01100Б1110</t>
  </si>
  <si>
    <t>Приложение № 3</t>
  </si>
  <si>
    <t>99100Д0060</t>
  </si>
  <si>
    <t>01100Д0060</t>
  </si>
  <si>
    <t>Резервные средства</t>
  </si>
  <si>
    <t>9840000050</t>
  </si>
  <si>
    <t xml:space="preserve">Обеспечение пожарной безопасностив рамках комплексной муниципальной программы «Укрепление пожарной безопасности на территории муниципального образования «Пологозаймищенский сельсовет" </t>
  </si>
  <si>
    <t xml:space="preserve">Обеспечение населенного пункта  материально-техническими средствами для защиты населения и территории поселения и ликвидации чрезвычайных ситуаций в рамках комплексной муниципальной программы «Укрепление пожарной безопасности на территории муниципального образования «Пологозаймищенский сельсовет" </t>
  </si>
  <si>
    <t xml:space="preserve">Обеспечение оформления правоустанавливающей документации на объекты недвижимости в рамках  муниципальной программы "Повышение эффективности использования имущества муниципального образования "Пологозаймищенский сельсовет" </t>
  </si>
  <si>
    <t xml:space="preserve">Мероприятий по ремонту и реконструкции уличного освещения, оплата за потребленную электроэнергию, услуги по приобретению электроматериалов и другие расходы не предусмотренные  в рамках муниципальной программы "Благоустройство территории муниципального образования "Пологозаймищенский сельсовет" </t>
  </si>
  <si>
    <t xml:space="preserve">Организация мобилизационной подготовки, системы воинского учета и бронирования в муниципальном образовании «Пологозаймищенский сельсовет»  в рамках муниципальной программы "Реализация функций органов местного самоуправления муниципального образования "Пологозаймищенский сельсовет" </t>
  </si>
  <si>
    <t xml:space="preserve">Обеспечение эффективной финансово-хозяйственной деятельности администрации  в рамках муниципальной программы "Реализация функций органов местного самоуправления муниципального образования "Пологозаймищенский сельсовет" </t>
  </si>
  <si>
    <t>Расходы на обеспечение функций органов  власти  по непрограммному направлению расходов "Глава муниципального образования Пологозаймищенский сельсовет" в рамках непрограммного направления деятельности реализация функций органов местного самоуправления муниципального образования "Пологозаймищенский сельсовет"</t>
  </si>
  <si>
    <t>Проведение выборов органов местного самоуправления</t>
  </si>
  <si>
    <t>07</t>
  </si>
  <si>
    <t>Расходы на обеспечение выборов органов местного самоуправления</t>
  </si>
  <si>
    <t>98600Р0100</t>
  </si>
  <si>
    <t xml:space="preserve"> план</t>
  </si>
  <si>
    <t>к решению Совета муниципального образования "Пологозаймищенский сельсовет"</t>
  </si>
  <si>
    <t>рублей</t>
  </si>
  <si>
    <t>Зарезервированные средства для решения вопросов сельских поселений в рамках непрограммых мероприятий</t>
  </si>
  <si>
    <t xml:space="preserve"> от  20. 12. 2024   № 8</t>
  </si>
  <si>
    <t>Распределение 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 бюджета муниципального образования "Сельское поселение Пологозаймищенский сельсовет Ахтубинского муниципального района Астраханской области"  на   2025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</si>
</sst>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0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85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vertical="top"/>
    </xf>
    <xf numFmtId="49" fontId="1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vertical="center" wrapText="1"/>
    </xf>
    <xf numFmtId="49" fontId="5" fillId="0" borderId="1" xfId="0" quotePrefix="1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/>
    <xf numFmtId="49" fontId="7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right" vertical="top"/>
    </xf>
    <xf numFmtId="0" fontId="10" fillId="0" borderId="1" xfId="0" applyNumberFormat="1" applyFont="1" applyFill="1" applyBorder="1" applyAlignment="1" applyProtection="1">
      <alignment vertical="top"/>
    </xf>
    <xf numFmtId="0" fontId="6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/>
    </xf>
    <xf numFmtId="49" fontId="7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/>
    <xf numFmtId="49" fontId="10" fillId="0" borderId="1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49" fontId="15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horizontal="right" vertical="top"/>
    </xf>
    <xf numFmtId="0" fontId="15" fillId="0" borderId="0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center"/>
    </xf>
    <xf numFmtId="0" fontId="14" fillId="0" borderId="2" xfId="0" applyNumberFormat="1" applyFont="1" applyFill="1" applyBorder="1" applyAlignment="1" applyProtection="1">
      <alignment vertical="top"/>
    </xf>
    <xf numFmtId="0" fontId="15" fillId="0" borderId="2" xfId="0" applyNumberFormat="1" applyFont="1" applyFill="1" applyBorder="1" applyAlignment="1" applyProtection="1">
      <alignment vertical="top" wrapText="1"/>
    </xf>
    <xf numFmtId="0" fontId="15" fillId="0" borderId="1" xfId="0" applyNumberFormat="1" applyFont="1" applyFill="1" applyBorder="1" applyAlignment="1" applyProtection="1">
      <alignment vertical="top" wrapText="1"/>
    </xf>
    <xf numFmtId="0" fontId="15" fillId="0" borderId="1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wrapText="1"/>
    </xf>
    <xf numFmtId="0" fontId="17" fillId="2" borderId="1" xfId="0" applyFont="1" applyFill="1" applyBorder="1" applyAlignment="1">
      <alignment vertical="center" wrapText="1"/>
    </xf>
    <xf numFmtId="0" fontId="15" fillId="0" borderId="1" xfId="0" applyNumberFormat="1" applyFont="1" applyFill="1" applyBorder="1" applyAlignment="1" applyProtection="1">
      <alignment vertical="top"/>
    </xf>
    <xf numFmtId="0" fontId="15" fillId="0" borderId="2" xfId="0" applyFont="1" applyFill="1" applyBorder="1" applyAlignment="1"/>
    <xf numFmtId="0" fontId="15" fillId="0" borderId="1" xfId="0" applyFont="1" applyFill="1" applyBorder="1" applyAlignment="1">
      <alignment wrapText="1"/>
    </xf>
    <xf numFmtId="0" fontId="14" fillId="0" borderId="1" xfId="0" applyNumberFormat="1" applyFont="1" applyFill="1" applyBorder="1" applyAlignment="1" applyProtection="1">
      <alignment vertical="top" wrapText="1"/>
    </xf>
    <xf numFmtId="0" fontId="15" fillId="0" borderId="1" xfId="0" applyFont="1" applyFill="1" applyBorder="1" applyAlignment="1">
      <alignment horizontal="left" wrapText="1"/>
    </xf>
    <xf numFmtId="0" fontId="15" fillId="2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vertical="top" wrapText="1"/>
    </xf>
    <xf numFmtId="0" fontId="15" fillId="0" borderId="0" xfId="0" applyFont="1" applyFill="1" applyAlignment="1">
      <alignment horizontal="left" wrapText="1"/>
    </xf>
    <xf numFmtId="0" fontId="15" fillId="0" borderId="2" xfId="0" applyFont="1" applyFill="1" applyBorder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center" wrapText="1"/>
    </xf>
    <xf numFmtId="2" fontId="16" fillId="0" borderId="1" xfId="0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right" vertical="top"/>
    </xf>
    <xf numFmtId="0" fontId="18" fillId="0" borderId="0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center" vertical="top" wrapText="1"/>
    </xf>
    <xf numFmtId="0" fontId="15" fillId="0" borderId="0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1"/>
  <sheetViews>
    <sheetView tabSelected="1" zoomScale="98" zoomScaleNormal="98" zoomScaleSheetLayoutView="100" workbookViewId="0">
      <selection activeCell="A5" sqref="A5"/>
    </sheetView>
  </sheetViews>
  <sheetFormatPr defaultRowHeight="12.75" x14ac:dyDescent="0.2"/>
  <cols>
    <col min="1" max="1" width="41.140625" style="1" customWidth="1"/>
    <col min="2" max="2" width="7.85546875" style="1" customWidth="1"/>
    <col min="3" max="3" width="8" style="1" customWidth="1"/>
    <col min="4" max="4" width="7.28515625" style="1" customWidth="1"/>
    <col min="5" max="5" width="17" style="1" customWidth="1"/>
    <col min="6" max="6" width="9.28515625" style="5" customWidth="1"/>
    <col min="7" max="7" width="21.5703125" style="1" customWidth="1"/>
    <col min="8" max="16384" width="9.140625" style="1"/>
  </cols>
  <sheetData>
    <row r="1" spans="1:33" ht="18.75" x14ac:dyDescent="0.2">
      <c r="A1" s="52"/>
      <c r="B1" s="13"/>
      <c r="C1" s="81"/>
      <c r="D1" s="82"/>
      <c r="E1" s="53" t="s">
        <v>47</v>
      </c>
      <c r="F1" s="53"/>
      <c r="G1" s="53"/>
    </row>
    <row r="2" spans="1:33" ht="27.75" customHeight="1" x14ac:dyDescent="0.2">
      <c r="B2" s="8"/>
      <c r="C2" s="53"/>
      <c r="D2" s="83" t="s">
        <v>64</v>
      </c>
      <c r="E2" s="83"/>
      <c r="F2" s="83"/>
      <c r="G2" s="83"/>
      <c r="H2" s="8"/>
    </row>
    <row r="3" spans="1:33" ht="22.15" customHeight="1" x14ac:dyDescent="0.2">
      <c r="A3" s="51"/>
      <c r="B3" s="25"/>
      <c r="C3" s="84" t="s">
        <v>67</v>
      </c>
      <c r="D3" s="84"/>
      <c r="E3" s="84"/>
      <c r="F3" s="84"/>
      <c r="G3" s="84"/>
    </row>
    <row r="4" spans="1:33" ht="102.75" customHeight="1" x14ac:dyDescent="0.2">
      <c r="A4" s="80" t="s">
        <v>68</v>
      </c>
      <c r="B4" s="80"/>
      <c r="C4" s="80"/>
      <c r="D4" s="80"/>
      <c r="E4" s="80"/>
      <c r="F4" s="80"/>
      <c r="G4" s="80"/>
      <c r="H4" s="24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</row>
    <row r="5" spans="1:33" ht="13.5" customHeight="1" x14ac:dyDescent="0.2">
      <c r="A5" s="46"/>
      <c r="B5" s="46"/>
      <c r="C5" s="47"/>
      <c r="D5" s="47"/>
      <c r="E5" s="47"/>
      <c r="F5" s="47"/>
      <c r="G5" s="48" t="s">
        <v>65</v>
      </c>
      <c r="H5" s="24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</row>
    <row r="6" spans="1:33" ht="61.5" customHeight="1" x14ac:dyDescent="0.2">
      <c r="A6" s="9" t="s">
        <v>1</v>
      </c>
      <c r="B6" s="49" t="s">
        <v>34</v>
      </c>
      <c r="C6" s="49" t="s">
        <v>20</v>
      </c>
      <c r="D6" s="49" t="s">
        <v>19</v>
      </c>
      <c r="E6" s="49" t="s">
        <v>27</v>
      </c>
      <c r="F6" s="50" t="s">
        <v>21</v>
      </c>
      <c r="G6" s="10" t="s">
        <v>63</v>
      </c>
    </row>
    <row r="7" spans="1:33" ht="24" customHeight="1" x14ac:dyDescent="0.2">
      <c r="A7" s="54" t="s">
        <v>15</v>
      </c>
      <c r="B7" s="44"/>
      <c r="C7" s="18"/>
      <c r="D7" s="22"/>
      <c r="E7" s="21"/>
      <c r="F7" s="22"/>
      <c r="G7" s="72">
        <f>G8+G42+G47</f>
        <v>3549890.42</v>
      </c>
    </row>
    <row r="8" spans="1:33" ht="16.5" x14ac:dyDescent="0.2">
      <c r="A8" s="55" t="s">
        <v>6</v>
      </c>
      <c r="B8" s="41">
        <v>400</v>
      </c>
      <c r="C8" s="18" t="s">
        <v>23</v>
      </c>
      <c r="D8" s="36"/>
      <c r="E8" s="37"/>
      <c r="F8" s="37"/>
      <c r="G8" s="73">
        <f>G9+G14+G21+G24+G27+G30+G33</f>
        <v>3142090.42</v>
      </c>
    </row>
    <row r="9" spans="1:33" s="4" customFormat="1" ht="45" x14ac:dyDescent="0.2">
      <c r="A9" s="56" t="s">
        <v>5</v>
      </c>
      <c r="B9" s="42">
        <v>400</v>
      </c>
      <c r="C9" s="40" t="s">
        <v>23</v>
      </c>
      <c r="D9" s="40" t="s">
        <v>24</v>
      </c>
      <c r="E9" s="26"/>
      <c r="F9" s="26"/>
      <c r="G9" s="73">
        <f>G10+G12</f>
        <v>756202</v>
      </c>
    </row>
    <row r="10" spans="1:33" s="2" customFormat="1" ht="128.25" customHeight="1" x14ac:dyDescent="0.2">
      <c r="A10" s="57" t="s">
        <v>58</v>
      </c>
      <c r="B10" s="42">
        <v>400</v>
      </c>
      <c r="C10" s="11" t="s">
        <v>23</v>
      </c>
      <c r="D10" s="16" t="s">
        <v>24</v>
      </c>
      <c r="E10" s="23">
        <v>9910000020</v>
      </c>
      <c r="F10" s="15"/>
      <c r="G10" s="74">
        <f>G11</f>
        <v>756202</v>
      </c>
    </row>
    <row r="11" spans="1:33" ht="66.75" customHeight="1" x14ac:dyDescent="0.2">
      <c r="A11" s="57" t="s">
        <v>12</v>
      </c>
      <c r="B11" s="42">
        <v>400</v>
      </c>
      <c r="C11" s="11" t="s">
        <v>23</v>
      </c>
      <c r="D11" s="16" t="s">
        <v>24</v>
      </c>
      <c r="E11" s="23">
        <v>9910000020</v>
      </c>
      <c r="F11" s="16" t="s">
        <v>8</v>
      </c>
      <c r="G11" s="74">
        <v>756202</v>
      </c>
    </row>
    <row r="12" spans="1:33" s="2" customFormat="1" ht="97.5" hidden="1" customHeight="1" x14ac:dyDescent="0.2">
      <c r="A12" s="57" t="s">
        <v>35</v>
      </c>
      <c r="B12" s="42">
        <v>400</v>
      </c>
      <c r="C12" s="11" t="s">
        <v>23</v>
      </c>
      <c r="D12" s="16" t="s">
        <v>24</v>
      </c>
      <c r="E12" s="23" t="s">
        <v>48</v>
      </c>
      <c r="F12" s="15"/>
      <c r="G12" s="74">
        <f>G13</f>
        <v>0</v>
      </c>
    </row>
    <row r="13" spans="1:33" ht="66.75" hidden="1" customHeight="1" x14ac:dyDescent="0.2">
      <c r="A13" s="57" t="s">
        <v>12</v>
      </c>
      <c r="B13" s="42">
        <v>400</v>
      </c>
      <c r="C13" s="11" t="s">
        <v>23</v>
      </c>
      <c r="D13" s="16" t="s">
        <v>24</v>
      </c>
      <c r="E13" s="23" t="s">
        <v>48</v>
      </c>
      <c r="F13" s="16" t="s">
        <v>8</v>
      </c>
      <c r="G13" s="74">
        <v>0</v>
      </c>
    </row>
    <row r="14" spans="1:33" s="3" customFormat="1" ht="79.5" customHeight="1" x14ac:dyDescent="0.2">
      <c r="A14" s="71" t="s">
        <v>43</v>
      </c>
      <c r="B14" s="42">
        <v>400</v>
      </c>
      <c r="C14" s="29" t="s">
        <v>23</v>
      </c>
      <c r="D14" s="29" t="s">
        <v>42</v>
      </c>
      <c r="E14" s="27"/>
      <c r="F14" s="27"/>
      <c r="G14" s="75">
        <f>G15</f>
        <v>2219679</v>
      </c>
    </row>
    <row r="15" spans="1:33" s="3" customFormat="1" ht="96" customHeight="1" x14ac:dyDescent="0.2">
      <c r="A15" s="58" t="s">
        <v>57</v>
      </c>
      <c r="B15" s="42">
        <v>400</v>
      </c>
      <c r="C15" s="30" t="s">
        <v>23</v>
      </c>
      <c r="D15" s="16" t="s">
        <v>42</v>
      </c>
      <c r="E15" s="16" t="s">
        <v>36</v>
      </c>
      <c r="F15" s="16"/>
      <c r="G15" s="74">
        <f>G16+G17+G18+G19+G20</f>
        <v>2219679</v>
      </c>
    </row>
    <row r="16" spans="1:33" s="3" customFormat="1" ht="97.5" customHeight="1" x14ac:dyDescent="0.2">
      <c r="A16" s="57" t="s">
        <v>12</v>
      </c>
      <c r="B16" s="42">
        <v>400</v>
      </c>
      <c r="C16" s="11" t="s">
        <v>23</v>
      </c>
      <c r="D16" s="16" t="s">
        <v>42</v>
      </c>
      <c r="E16" s="16" t="s">
        <v>36</v>
      </c>
      <c r="F16" s="16" t="s">
        <v>8</v>
      </c>
      <c r="G16" s="74">
        <v>1930099</v>
      </c>
    </row>
    <row r="17" spans="1:8" s="3" customFormat="1" ht="70.5" hidden="1" customHeight="1" x14ac:dyDescent="0.2">
      <c r="A17" s="57" t="s">
        <v>12</v>
      </c>
      <c r="B17" s="42">
        <v>400</v>
      </c>
      <c r="C17" s="11" t="s">
        <v>23</v>
      </c>
      <c r="D17" s="16" t="s">
        <v>42</v>
      </c>
      <c r="E17" s="16" t="s">
        <v>49</v>
      </c>
      <c r="F17" s="16" t="s">
        <v>8</v>
      </c>
      <c r="G17" s="74">
        <v>0</v>
      </c>
    </row>
    <row r="18" spans="1:8" s="3" customFormat="1" ht="34.9" customHeight="1" x14ac:dyDescent="0.2">
      <c r="A18" s="57" t="s">
        <v>13</v>
      </c>
      <c r="B18" s="42">
        <v>400</v>
      </c>
      <c r="C18" s="11" t="s">
        <v>23</v>
      </c>
      <c r="D18" s="16" t="s">
        <v>42</v>
      </c>
      <c r="E18" s="16" t="s">
        <v>36</v>
      </c>
      <c r="F18" s="16" t="s">
        <v>11</v>
      </c>
      <c r="G18" s="74">
        <v>275309</v>
      </c>
      <c r="H18" s="14"/>
    </row>
    <row r="19" spans="1:8" s="3" customFormat="1" ht="34.9" customHeight="1" x14ac:dyDescent="0.2">
      <c r="A19" s="57" t="s">
        <v>13</v>
      </c>
      <c r="B19" s="42">
        <v>400</v>
      </c>
      <c r="C19" s="11" t="s">
        <v>23</v>
      </c>
      <c r="D19" s="16" t="s">
        <v>42</v>
      </c>
      <c r="E19" s="16" t="s">
        <v>46</v>
      </c>
      <c r="F19" s="16" t="s">
        <v>11</v>
      </c>
      <c r="G19" s="74">
        <v>14271</v>
      </c>
      <c r="H19" s="14"/>
    </row>
    <row r="20" spans="1:8" s="3" customFormat="1" ht="15.75" x14ac:dyDescent="0.2">
      <c r="A20" s="57" t="s">
        <v>14</v>
      </c>
      <c r="B20" s="42">
        <v>400</v>
      </c>
      <c r="C20" s="30" t="s">
        <v>23</v>
      </c>
      <c r="D20" s="16" t="s">
        <v>42</v>
      </c>
      <c r="E20" s="16" t="s">
        <v>36</v>
      </c>
      <c r="F20" s="16" t="s">
        <v>10</v>
      </c>
      <c r="G20" s="74">
        <v>0</v>
      </c>
    </row>
    <row r="21" spans="1:8" ht="60.75" customHeight="1" x14ac:dyDescent="0.25">
      <c r="A21" s="59" t="s">
        <v>22</v>
      </c>
      <c r="B21" s="42">
        <v>400</v>
      </c>
      <c r="C21" s="28" t="s">
        <v>23</v>
      </c>
      <c r="D21" s="28" t="s">
        <v>25</v>
      </c>
      <c r="E21" s="17"/>
      <c r="F21" s="17"/>
      <c r="G21" s="76">
        <f t="shared" ref="G21:G25" si="0">G22</f>
        <v>18066.419999999998</v>
      </c>
    </row>
    <row r="22" spans="1:8" ht="62.25" customHeight="1" x14ac:dyDescent="0.2">
      <c r="A22" s="60" t="s">
        <v>26</v>
      </c>
      <c r="B22" s="42">
        <v>400</v>
      </c>
      <c r="C22" s="11" t="s">
        <v>23</v>
      </c>
      <c r="D22" s="16" t="s">
        <v>25</v>
      </c>
      <c r="E22" s="16" t="s">
        <v>16</v>
      </c>
      <c r="F22" s="16"/>
      <c r="G22" s="74">
        <f t="shared" si="0"/>
        <v>18066.419999999998</v>
      </c>
    </row>
    <row r="23" spans="1:8" ht="19.899999999999999" customHeight="1" x14ac:dyDescent="0.2">
      <c r="A23" s="61" t="s">
        <v>7</v>
      </c>
      <c r="B23" s="42">
        <v>400</v>
      </c>
      <c r="C23" s="11" t="s">
        <v>23</v>
      </c>
      <c r="D23" s="16" t="s">
        <v>25</v>
      </c>
      <c r="E23" s="16" t="s">
        <v>16</v>
      </c>
      <c r="F23" s="16" t="s">
        <v>9</v>
      </c>
      <c r="G23" s="74">
        <v>18066.419999999998</v>
      </c>
    </row>
    <row r="24" spans="1:8" ht="39.75" hidden="1" customHeight="1" x14ac:dyDescent="0.25">
      <c r="A24" s="59" t="s">
        <v>59</v>
      </c>
      <c r="B24" s="42">
        <v>400</v>
      </c>
      <c r="C24" s="28" t="s">
        <v>23</v>
      </c>
      <c r="D24" s="28" t="s">
        <v>60</v>
      </c>
      <c r="E24" s="17"/>
      <c r="F24" s="17"/>
      <c r="G24" s="76">
        <f t="shared" si="0"/>
        <v>0</v>
      </c>
    </row>
    <row r="25" spans="1:8" ht="46.5" hidden="1" customHeight="1" x14ac:dyDescent="0.2">
      <c r="A25" s="60" t="s">
        <v>61</v>
      </c>
      <c r="B25" s="42">
        <v>400</v>
      </c>
      <c r="C25" s="11" t="s">
        <v>23</v>
      </c>
      <c r="D25" s="16" t="s">
        <v>60</v>
      </c>
      <c r="E25" s="16" t="s">
        <v>62</v>
      </c>
      <c r="F25" s="16"/>
      <c r="G25" s="74">
        <f t="shared" si="0"/>
        <v>0</v>
      </c>
    </row>
    <row r="26" spans="1:8" ht="19.899999999999999" hidden="1" customHeight="1" x14ac:dyDescent="0.2">
      <c r="A26" s="57" t="s">
        <v>14</v>
      </c>
      <c r="B26" s="42">
        <v>400</v>
      </c>
      <c r="C26" s="11" t="s">
        <v>23</v>
      </c>
      <c r="D26" s="16" t="s">
        <v>60</v>
      </c>
      <c r="E26" s="16" t="s">
        <v>62</v>
      </c>
      <c r="F26" s="16" t="s">
        <v>10</v>
      </c>
      <c r="G26" s="74">
        <v>0</v>
      </c>
    </row>
    <row r="27" spans="1:8" ht="16.5" x14ac:dyDescent="0.25">
      <c r="A27" s="62" t="s">
        <v>3</v>
      </c>
      <c r="B27" s="42">
        <v>400</v>
      </c>
      <c r="C27" s="28" t="s">
        <v>23</v>
      </c>
      <c r="D27" s="28" t="s">
        <v>28</v>
      </c>
      <c r="E27" s="17"/>
      <c r="F27" s="17"/>
      <c r="G27" s="76">
        <f t="shared" ref="G27:G31" si="1">G28</f>
        <v>15000</v>
      </c>
    </row>
    <row r="28" spans="1:8" ht="42.75" customHeight="1" x14ac:dyDescent="0.25">
      <c r="A28" s="63" t="s">
        <v>29</v>
      </c>
      <c r="B28" s="42">
        <v>400</v>
      </c>
      <c r="C28" s="28" t="s">
        <v>23</v>
      </c>
      <c r="D28" s="16" t="s">
        <v>28</v>
      </c>
      <c r="E28" s="16" t="s">
        <v>17</v>
      </c>
      <c r="F28" s="16"/>
      <c r="G28" s="74">
        <f t="shared" si="1"/>
        <v>15000</v>
      </c>
    </row>
    <row r="29" spans="1:8" ht="15.75" x14ac:dyDescent="0.2">
      <c r="A29" s="57" t="s">
        <v>14</v>
      </c>
      <c r="B29" s="42">
        <v>400</v>
      </c>
      <c r="C29" s="28" t="s">
        <v>23</v>
      </c>
      <c r="D29" s="16" t="s">
        <v>28</v>
      </c>
      <c r="E29" s="16" t="s">
        <v>17</v>
      </c>
      <c r="F29" s="16" t="s">
        <v>10</v>
      </c>
      <c r="G29" s="74">
        <v>15000</v>
      </c>
      <c r="H29" s="12"/>
    </row>
    <row r="30" spans="1:8" ht="16.5" x14ac:dyDescent="0.25">
      <c r="A30" s="62" t="s">
        <v>50</v>
      </c>
      <c r="B30" s="42">
        <v>400</v>
      </c>
      <c r="C30" s="28" t="s">
        <v>23</v>
      </c>
      <c r="D30" s="28" t="s">
        <v>42</v>
      </c>
      <c r="E30" s="17"/>
      <c r="F30" s="17"/>
      <c r="G30" s="76">
        <f t="shared" si="1"/>
        <v>113143</v>
      </c>
    </row>
    <row r="31" spans="1:8" ht="41.25" customHeight="1" x14ac:dyDescent="0.25">
      <c r="A31" s="63" t="s">
        <v>66</v>
      </c>
      <c r="B31" s="42">
        <v>400</v>
      </c>
      <c r="C31" s="28" t="s">
        <v>23</v>
      </c>
      <c r="D31" s="16" t="s">
        <v>42</v>
      </c>
      <c r="E31" s="16" t="s">
        <v>51</v>
      </c>
      <c r="F31" s="16"/>
      <c r="G31" s="74">
        <f t="shared" si="1"/>
        <v>113143</v>
      </c>
    </row>
    <row r="32" spans="1:8" ht="15.75" x14ac:dyDescent="0.2">
      <c r="A32" s="57" t="s">
        <v>14</v>
      </c>
      <c r="B32" s="42">
        <v>400</v>
      </c>
      <c r="C32" s="28" t="s">
        <v>23</v>
      </c>
      <c r="D32" s="16" t="s">
        <v>42</v>
      </c>
      <c r="E32" s="16" t="s">
        <v>51</v>
      </c>
      <c r="F32" s="16" t="s">
        <v>10</v>
      </c>
      <c r="G32" s="74">
        <v>113143</v>
      </c>
      <c r="H32" s="12"/>
    </row>
    <row r="33" spans="1:7" ht="16.5" x14ac:dyDescent="0.2">
      <c r="A33" s="64" t="s">
        <v>0</v>
      </c>
      <c r="B33" s="42">
        <v>400</v>
      </c>
      <c r="C33" s="30" t="s">
        <v>23</v>
      </c>
      <c r="D33" s="16" t="s">
        <v>30</v>
      </c>
      <c r="E33" s="16"/>
      <c r="F33" s="16"/>
      <c r="G33" s="76">
        <f>G34+G38+G40</f>
        <v>20000</v>
      </c>
    </row>
    <row r="34" spans="1:7" ht="77.25" customHeight="1" x14ac:dyDescent="0.25">
      <c r="A34" s="65" t="s">
        <v>52</v>
      </c>
      <c r="B34" s="42">
        <v>400</v>
      </c>
      <c r="C34" s="28" t="s">
        <v>23</v>
      </c>
      <c r="D34" s="28" t="s">
        <v>30</v>
      </c>
      <c r="E34" s="19"/>
      <c r="F34" s="19"/>
      <c r="G34" s="74">
        <f>G35</f>
        <v>10000</v>
      </c>
    </row>
    <row r="35" spans="1:7" ht="124.5" customHeight="1" x14ac:dyDescent="0.2">
      <c r="A35" s="66" t="s">
        <v>53</v>
      </c>
      <c r="B35" s="42">
        <v>400</v>
      </c>
      <c r="C35" s="11" t="s">
        <v>23</v>
      </c>
      <c r="D35" s="16" t="s">
        <v>30</v>
      </c>
      <c r="E35" s="16" t="s">
        <v>38</v>
      </c>
      <c r="F35" s="16"/>
      <c r="G35" s="74">
        <f>G36+G37</f>
        <v>10000</v>
      </c>
    </row>
    <row r="36" spans="1:7" ht="40.5" customHeight="1" x14ac:dyDescent="0.2">
      <c r="A36" s="57" t="s">
        <v>13</v>
      </c>
      <c r="B36" s="42">
        <v>400</v>
      </c>
      <c r="C36" s="11" t="s">
        <v>23</v>
      </c>
      <c r="D36" s="16" t="s">
        <v>30</v>
      </c>
      <c r="E36" s="16" t="s">
        <v>38</v>
      </c>
      <c r="F36" s="16" t="s">
        <v>11</v>
      </c>
      <c r="G36" s="74">
        <v>10000</v>
      </c>
    </row>
    <row r="37" spans="1:7" ht="34.9" customHeight="1" x14ac:dyDescent="0.2">
      <c r="A37" s="57" t="s">
        <v>14</v>
      </c>
      <c r="B37" s="42">
        <v>400</v>
      </c>
      <c r="C37" s="30" t="s">
        <v>23</v>
      </c>
      <c r="D37" s="16" t="s">
        <v>30</v>
      </c>
      <c r="E37" s="16" t="s">
        <v>38</v>
      </c>
      <c r="F37" s="16" t="s">
        <v>10</v>
      </c>
      <c r="G37" s="74">
        <v>0</v>
      </c>
    </row>
    <row r="38" spans="1:7" s="3" customFormat="1" ht="35.25" customHeight="1" x14ac:dyDescent="0.2">
      <c r="A38" s="58" t="s">
        <v>45</v>
      </c>
      <c r="B38" s="42">
        <v>400</v>
      </c>
      <c r="C38" s="30" t="s">
        <v>23</v>
      </c>
      <c r="D38" s="16" t="s">
        <v>30</v>
      </c>
      <c r="E38" s="16" t="s">
        <v>40</v>
      </c>
      <c r="F38" s="16"/>
      <c r="G38" s="74">
        <f>G39</f>
        <v>5000</v>
      </c>
    </row>
    <row r="39" spans="1:7" ht="36.6" customHeight="1" x14ac:dyDescent="0.2">
      <c r="A39" s="57" t="s">
        <v>13</v>
      </c>
      <c r="B39" s="42">
        <v>400</v>
      </c>
      <c r="C39" s="11" t="s">
        <v>23</v>
      </c>
      <c r="D39" s="16" t="s">
        <v>30</v>
      </c>
      <c r="E39" s="16" t="s">
        <v>40</v>
      </c>
      <c r="F39" s="16" t="s">
        <v>11</v>
      </c>
      <c r="G39" s="74">
        <v>5000</v>
      </c>
    </row>
    <row r="40" spans="1:7" s="3" customFormat="1" ht="110.25" customHeight="1" x14ac:dyDescent="0.2">
      <c r="A40" s="58" t="s">
        <v>54</v>
      </c>
      <c r="B40" s="42">
        <v>400</v>
      </c>
      <c r="C40" s="30" t="s">
        <v>23</v>
      </c>
      <c r="D40" s="16" t="s">
        <v>30</v>
      </c>
      <c r="E40" s="16" t="s">
        <v>44</v>
      </c>
      <c r="F40" s="16"/>
      <c r="G40" s="74">
        <f>G41</f>
        <v>5000</v>
      </c>
    </row>
    <row r="41" spans="1:7" ht="36.6" customHeight="1" x14ac:dyDescent="0.2">
      <c r="A41" s="57" t="s">
        <v>13</v>
      </c>
      <c r="B41" s="42">
        <v>400</v>
      </c>
      <c r="C41" s="11" t="s">
        <v>23</v>
      </c>
      <c r="D41" s="16" t="s">
        <v>30</v>
      </c>
      <c r="E41" s="16" t="s">
        <v>44</v>
      </c>
      <c r="F41" s="16" t="s">
        <v>11</v>
      </c>
      <c r="G41" s="74">
        <v>5000</v>
      </c>
    </row>
    <row r="42" spans="1:7" ht="16.5" x14ac:dyDescent="0.2">
      <c r="A42" s="67" t="s">
        <v>18</v>
      </c>
      <c r="B42" s="43">
        <v>400</v>
      </c>
      <c r="C42" s="31" t="s">
        <v>24</v>
      </c>
      <c r="D42" s="32"/>
      <c r="E42" s="33"/>
      <c r="F42" s="33"/>
      <c r="G42" s="75">
        <f t="shared" ref="G42:G43" si="2">G43</f>
        <v>157800</v>
      </c>
    </row>
    <row r="43" spans="1:7" ht="21" customHeight="1" x14ac:dyDescent="0.2">
      <c r="A43" s="58" t="s">
        <v>32</v>
      </c>
      <c r="B43" s="42">
        <v>400</v>
      </c>
      <c r="C43" s="30" t="s">
        <v>24</v>
      </c>
      <c r="D43" s="30" t="s">
        <v>31</v>
      </c>
      <c r="E43" s="33"/>
      <c r="F43" s="33"/>
      <c r="G43" s="77">
        <f t="shared" si="2"/>
        <v>157800</v>
      </c>
    </row>
    <row r="44" spans="1:7" s="2" customFormat="1" ht="120.75" customHeight="1" x14ac:dyDescent="0.25">
      <c r="A44" s="70" t="s">
        <v>56</v>
      </c>
      <c r="B44" s="42">
        <v>400</v>
      </c>
      <c r="C44" s="34" t="s">
        <v>24</v>
      </c>
      <c r="D44" s="35" t="s">
        <v>31</v>
      </c>
      <c r="E44" s="35" t="s">
        <v>37</v>
      </c>
      <c r="F44" s="35"/>
      <c r="G44" s="78">
        <f>G46+G45</f>
        <v>157800</v>
      </c>
    </row>
    <row r="45" spans="1:7" s="2" customFormat="1" ht="90" x14ac:dyDescent="0.2">
      <c r="A45" s="57" t="s">
        <v>12</v>
      </c>
      <c r="B45" s="42">
        <v>400</v>
      </c>
      <c r="C45" s="30" t="s">
        <v>24</v>
      </c>
      <c r="D45" s="16" t="s">
        <v>31</v>
      </c>
      <c r="E45" s="16" t="s">
        <v>37</v>
      </c>
      <c r="F45" s="16" t="s">
        <v>8</v>
      </c>
      <c r="G45" s="79">
        <v>140241</v>
      </c>
    </row>
    <row r="46" spans="1:7" s="2" customFormat="1" ht="36" customHeight="1" x14ac:dyDescent="0.2">
      <c r="A46" s="57" t="s">
        <v>13</v>
      </c>
      <c r="B46" s="42">
        <v>400</v>
      </c>
      <c r="C46" s="30" t="s">
        <v>24</v>
      </c>
      <c r="D46" s="16" t="s">
        <v>31</v>
      </c>
      <c r="E46" s="16" t="s">
        <v>37</v>
      </c>
      <c r="F46" s="16" t="s">
        <v>11</v>
      </c>
      <c r="G46" s="79">
        <v>17559</v>
      </c>
    </row>
    <row r="47" spans="1:7" ht="18.600000000000001" customHeight="1" x14ac:dyDescent="0.25">
      <c r="A47" s="68" t="s">
        <v>4</v>
      </c>
      <c r="B47" s="43">
        <v>400</v>
      </c>
      <c r="C47" s="38" t="s">
        <v>33</v>
      </c>
      <c r="D47" s="38"/>
      <c r="E47" s="39"/>
      <c r="F47" s="39"/>
      <c r="G47" s="76">
        <f t="shared" ref="G47:G49" si="3">G48</f>
        <v>250000</v>
      </c>
    </row>
    <row r="48" spans="1:7" ht="21.75" customHeight="1" x14ac:dyDescent="0.25">
      <c r="A48" s="69" t="s">
        <v>2</v>
      </c>
      <c r="B48" s="42">
        <v>400</v>
      </c>
      <c r="C48" s="30" t="s">
        <v>33</v>
      </c>
      <c r="D48" s="28" t="s">
        <v>31</v>
      </c>
      <c r="E48" s="20"/>
      <c r="F48" s="17"/>
      <c r="G48" s="74">
        <f t="shared" si="3"/>
        <v>250000</v>
      </c>
    </row>
    <row r="49" spans="1:7" ht="126.75" customHeight="1" x14ac:dyDescent="0.2">
      <c r="A49" s="57" t="s">
        <v>55</v>
      </c>
      <c r="B49" s="42">
        <v>400</v>
      </c>
      <c r="C49" s="16" t="s">
        <v>33</v>
      </c>
      <c r="D49" s="16" t="s">
        <v>31</v>
      </c>
      <c r="E49" s="16" t="s">
        <v>39</v>
      </c>
      <c r="F49" s="15"/>
      <c r="G49" s="74">
        <f t="shared" si="3"/>
        <v>250000</v>
      </c>
    </row>
    <row r="50" spans="1:7" ht="32.25" customHeight="1" x14ac:dyDescent="0.2">
      <c r="A50" s="57" t="s">
        <v>13</v>
      </c>
      <c r="B50" s="42">
        <v>400</v>
      </c>
      <c r="C50" s="16" t="s">
        <v>33</v>
      </c>
      <c r="D50" s="16" t="s">
        <v>31</v>
      </c>
      <c r="E50" s="16" t="s">
        <v>39</v>
      </c>
      <c r="F50" s="16" t="s">
        <v>11</v>
      </c>
      <c r="G50" s="74">
        <v>250000</v>
      </c>
    </row>
    <row r="51" spans="1:7" x14ac:dyDescent="0.2">
      <c r="F51" s="1"/>
    </row>
    <row r="52" spans="1:7" ht="15.75" x14ac:dyDescent="0.2">
      <c r="A52" s="8" t="s">
        <v>41</v>
      </c>
      <c r="F52" s="1"/>
    </row>
    <row r="53" spans="1:7" x14ac:dyDescent="0.2">
      <c r="F53" s="1"/>
    </row>
    <row r="54" spans="1:7" x14ac:dyDescent="0.2">
      <c r="F54" s="1"/>
    </row>
    <row r="55" spans="1:7" x14ac:dyDescent="0.2">
      <c r="F55" s="1"/>
    </row>
    <row r="56" spans="1:7" x14ac:dyDescent="0.2">
      <c r="F56" s="1"/>
    </row>
    <row r="57" spans="1:7" x14ac:dyDescent="0.2">
      <c r="A57" s="6"/>
      <c r="B57" s="6"/>
      <c r="C57" s="6"/>
      <c r="D57" s="6"/>
      <c r="E57" s="6"/>
      <c r="F57" s="7"/>
      <c r="G57" s="6"/>
    </row>
    <row r="58" spans="1:7" x14ac:dyDescent="0.2">
      <c r="A58" s="6"/>
      <c r="B58" s="6"/>
      <c r="C58" s="6"/>
      <c r="D58" s="6"/>
      <c r="E58" s="6"/>
      <c r="F58" s="7"/>
      <c r="G58" s="6"/>
    </row>
    <row r="59" spans="1:7" x14ac:dyDescent="0.2">
      <c r="A59" s="6"/>
      <c r="B59" s="6"/>
      <c r="C59" s="6"/>
      <c r="D59" s="6"/>
      <c r="E59" s="6"/>
      <c r="F59" s="7"/>
      <c r="G59" s="6"/>
    </row>
    <row r="60" spans="1:7" x14ac:dyDescent="0.2">
      <c r="A60" s="6"/>
      <c r="B60" s="6"/>
      <c r="C60" s="6"/>
      <c r="D60" s="6"/>
      <c r="E60" s="6"/>
      <c r="F60" s="7"/>
      <c r="G60" s="6"/>
    </row>
    <row r="61" spans="1:7" x14ac:dyDescent="0.2">
      <c r="A61" s="6"/>
      <c r="B61" s="6"/>
      <c r="C61" s="6"/>
      <c r="D61" s="6"/>
      <c r="E61" s="6"/>
      <c r="F61" s="7"/>
      <c r="G61" s="6"/>
    </row>
    <row r="62" spans="1:7" x14ac:dyDescent="0.2">
      <c r="A62" s="6"/>
      <c r="B62" s="6"/>
      <c r="C62" s="6"/>
      <c r="D62" s="6"/>
      <c r="E62" s="6"/>
      <c r="F62" s="7"/>
      <c r="G62" s="6"/>
    </row>
    <row r="63" spans="1:7" x14ac:dyDescent="0.2">
      <c r="A63" s="6"/>
      <c r="B63" s="6"/>
      <c r="C63" s="6"/>
      <c r="D63" s="6"/>
      <c r="E63" s="6"/>
      <c r="F63" s="7"/>
      <c r="G63" s="6"/>
    </row>
    <row r="64" spans="1:7" x14ac:dyDescent="0.2">
      <c r="A64" s="6"/>
      <c r="B64" s="6"/>
      <c r="C64" s="6"/>
      <c r="D64" s="6"/>
      <c r="E64" s="6"/>
      <c r="F64" s="7"/>
      <c r="G64" s="6"/>
    </row>
    <row r="65" spans="1:7" x14ac:dyDescent="0.2">
      <c r="A65" s="6"/>
      <c r="B65" s="6"/>
      <c r="C65" s="6"/>
      <c r="D65" s="6"/>
      <c r="E65" s="6"/>
      <c r="F65" s="7"/>
      <c r="G65" s="6"/>
    </row>
    <row r="66" spans="1:7" x14ac:dyDescent="0.2">
      <c r="A66" s="6"/>
      <c r="B66" s="6"/>
      <c r="C66" s="6"/>
      <c r="D66" s="6"/>
      <c r="E66" s="6"/>
      <c r="F66" s="7"/>
      <c r="G66" s="6"/>
    </row>
    <row r="67" spans="1:7" x14ac:dyDescent="0.2">
      <c r="A67" s="6"/>
      <c r="B67" s="6"/>
      <c r="C67" s="6"/>
      <c r="D67" s="6"/>
      <c r="E67" s="6"/>
      <c r="F67" s="7"/>
      <c r="G67" s="6"/>
    </row>
    <row r="68" spans="1:7" x14ac:dyDescent="0.2">
      <c r="A68" s="6"/>
      <c r="B68" s="6"/>
      <c r="C68" s="6"/>
      <c r="D68" s="6"/>
      <c r="E68" s="6"/>
      <c r="F68" s="7"/>
      <c r="G68" s="6"/>
    </row>
    <row r="69" spans="1:7" x14ac:dyDescent="0.2">
      <c r="A69" s="6"/>
      <c r="B69" s="6"/>
      <c r="C69" s="6"/>
      <c r="D69" s="6"/>
      <c r="E69" s="6"/>
      <c r="F69" s="7"/>
      <c r="G69" s="6"/>
    </row>
    <row r="70" spans="1:7" x14ac:dyDescent="0.2">
      <c r="A70" s="6"/>
      <c r="B70" s="6"/>
      <c r="C70" s="6"/>
      <c r="D70" s="6"/>
      <c r="E70" s="6"/>
      <c r="F70" s="7"/>
      <c r="G70" s="6"/>
    </row>
    <row r="71" spans="1:7" x14ac:dyDescent="0.2">
      <c r="A71" s="6"/>
      <c r="B71" s="6"/>
      <c r="C71" s="6"/>
      <c r="D71" s="6"/>
      <c r="E71" s="6"/>
      <c r="F71" s="7"/>
      <c r="G71" s="6"/>
    </row>
    <row r="72" spans="1:7" x14ac:dyDescent="0.2">
      <c r="A72" s="6"/>
      <c r="B72" s="6"/>
      <c r="C72" s="6"/>
      <c r="D72" s="6"/>
      <c r="E72" s="6"/>
      <c r="F72" s="7"/>
      <c r="G72" s="6"/>
    </row>
    <row r="73" spans="1:7" x14ac:dyDescent="0.2">
      <c r="A73" s="6"/>
      <c r="B73" s="6"/>
      <c r="C73" s="6"/>
      <c r="D73" s="6"/>
      <c r="E73" s="6"/>
      <c r="F73" s="7"/>
      <c r="G73" s="6"/>
    </row>
    <row r="74" spans="1:7" x14ac:dyDescent="0.2">
      <c r="A74" s="6"/>
      <c r="B74" s="6"/>
      <c r="C74" s="6"/>
      <c r="D74" s="6"/>
      <c r="E74" s="6"/>
      <c r="F74" s="7"/>
      <c r="G74" s="6"/>
    </row>
    <row r="75" spans="1:7" x14ac:dyDescent="0.2">
      <c r="A75" s="6"/>
      <c r="B75" s="6"/>
      <c r="C75" s="6"/>
      <c r="D75" s="6"/>
      <c r="E75" s="6"/>
      <c r="F75" s="7"/>
      <c r="G75" s="6"/>
    </row>
    <row r="76" spans="1:7" x14ac:dyDescent="0.2">
      <c r="A76" s="6"/>
      <c r="B76" s="6"/>
      <c r="C76" s="6"/>
      <c r="D76" s="6"/>
      <c r="E76" s="6"/>
      <c r="F76" s="7"/>
      <c r="G76" s="6"/>
    </row>
    <row r="77" spans="1:7" x14ac:dyDescent="0.2">
      <c r="A77" s="6"/>
      <c r="B77" s="6"/>
      <c r="C77" s="6"/>
      <c r="D77" s="6"/>
      <c r="E77" s="6"/>
      <c r="F77" s="7"/>
      <c r="G77" s="6"/>
    </row>
    <row r="78" spans="1:7" x14ac:dyDescent="0.2">
      <c r="A78" s="6"/>
      <c r="B78" s="6"/>
      <c r="C78" s="6"/>
      <c r="D78" s="6"/>
      <c r="E78" s="6"/>
      <c r="F78" s="7"/>
      <c r="G78" s="6"/>
    </row>
    <row r="79" spans="1:7" x14ac:dyDescent="0.2">
      <c r="A79" s="6"/>
      <c r="B79" s="6"/>
      <c r="C79" s="6"/>
      <c r="D79" s="6"/>
      <c r="E79" s="6"/>
      <c r="F79" s="7"/>
      <c r="G79" s="6"/>
    </row>
    <row r="80" spans="1:7" x14ac:dyDescent="0.2">
      <c r="A80" s="6"/>
      <c r="B80" s="6"/>
      <c r="C80" s="6"/>
      <c r="D80" s="6"/>
      <c r="E80" s="6"/>
      <c r="F80" s="7"/>
      <c r="G80" s="6"/>
    </row>
    <row r="81" spans="1:7" x14ac:dyDescent="0.2">
      <c r="A81" s="6"/>
      <c r="B81" s="6"/>
      <c r="C81" s="6"/>
      <c r="D81" s="6"/>
      <c r="E81" s="6"/>
      <c r="F81" s="7"/>
      <c r="G81" s="6"/>
    </row>
    <row r="82" spans="1:7" x14ac:dyDescent="0.2">
      <c r="A82" s="6"/>
      <c r="B82" s="6"/>
      <c r="C82" s="6"/>
      <c r="D82" s="6"/>
      <c r="E82" s="6"/>
      <c r="F82" s="7"/>
      <c r="G82" s="6"/>
    </row>
    <row r="83" spans="1:7" x14ac:dyDescent="0.2">
      <c r="A83" s="6"/>
      <c r="B83" s="6"/>
      <c r="C83" s="6"/>
      <c r="D83" s="6"/>
      <c r="E83" s="6"/>
      <c r="F83" s="7"/>
      <c r="G83" s="6"/>
    </row>
    <row r="84" spans="1:7" x14ac:dyDescent="0.2">
      <c r="A84" s="6"/>
      <c r="B84" s="6"/>
      <c r="C84" s="6"/>
      <c r="D84" s="6"/>
      <c r="E84" s="6"/>
      <c r="F84" s="7"/>
      <c r="G84" s="6"/>
    </row>
    <row r="85" spans="1:7" x14ac:dyDescent="0.2">
      <c r="A85" s="6"/>
      <c r="B85" s="6"/>
      <c r="C85" s="6"/>
      <c r="D85" s="6"/>
      <c r="E85" s="6"/>
      <c r="F85" s="7"/>
      <c r="G85" s="6"/>
    </row>
    <row r="86" spans="1:7" x14ac:dyDescent="0.2">
      <c r="A86" s="6"/>
      <c r="B86" s="6"/>
      <c r="C86" s="6"/>
      <c r="D86" s="6"/>
      <c r="E86" s="6"/>
      <c r="F86" s="7"/>
      <c r="G86" s="6"/>
    </row>
    <row r="87" spans="1:7" x14ac:dyDescent="0.2">
      <c r="A87" s="6"/>
      <c r="B87" s="6"/>
      <c r="C87" s="6"/>
      <c r="D87" s="6"/>
      <c r="E87" s="6"/>
      <c r="F87" s="7"/>
      <c r="G87" s="6"/>
    </row>
    <row r="88" spans="1:7" x14ac:dyDescent="0.2">
      <c r="A88" s="6"/>
      <c r="B88" s="6"/>
      <c r="C88" s="6"/>
      <c r="D88" s="6"/>
      <c r="E88" s="6"/>
      <c r="F88" s="7"/>
      <c r="G88" s="6"/>
    </row>
    <row r="89" spans="1:7" x14ac:dyDescent="0.2">
      <c r="A89" s="6"/>
      <c r="B89" s="6"/>
      <c r="C89" s="6"/>
      <c r="D89" s="6"/>
      <c r="E89" s="6"/>
      <c r="F89" s="7"/>
      <c r="G89" s="6"/>
    </row>
    <row r="90" spans="1:7" x14ac:dyDescent="0.2">
      <c r="A90" s="6"/>
      <c r="B90" s="6"/>
      <c r="C90" s="6"/>
      <c r="D90" s="6"/>
      <c r="E90" s="6"/>
      <c r="F90" s="7"/>
      <c r="G90" s="6"/>
    </row>
    <row r="91" spans="1:7" x14ac:dyDescent="0.2">
      <c r="A91" s="6"/>
      <c r="B91" s="6"/>
      <c r="C91" s="6"/>
      <c r="D91" s="6"/>
      <c r="E91" s="6"/>
      <c r="F91" s="7"/>
      <c r="G91" s="6"/>
    </row>
  </sheetData>
  <mergeCells count="3">
    <mergeCell ref="C3:G3"/>
    <mergeCell ref="D2:G2"/>
    <mergeCell ref="A4:G4"/>
  </mergeCells>
  <printOptions horizontalCentered="1"/>
  <pageMargins left="0.39370078740157483" right="0.19685039370078741" top="0.78740157480314965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Бухгалтер</cp:lastModifiedBy>
  <cp:lastPrinted>2024-12-23T05:17:10Z</cp:lastPrinted>
  <dcterms:created xsi:type="dcterms:W3CDTF">2006-02-16T05:53:15Z</dcterms:created>
  <dcterms:modified xsi:type="dcterms:W3CDTF">2024-12-23T05:17:25Z</dcterms:modified>
</cp:coreProperties>
</file>